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ytrinityhealth-my.sharepoint.com/personal/derek_carroll_trinityhealthofne_org/Documents/_Old Home Folder/My Documents/Projects/Onboarding Portal/"/>
    </mc:Choice>
  </mc:AlternateContent>
  <xr:revisionPtr revIDLastSave="0" documentId="8_{42E66A4B-BFD2-4AA2-B97D-4083EDDD570A}" xr6:coauthVersionLast="47" xr6:coauthVersionMax="47" xr10:uidLastSave="{00000000-0000-0000-0000-000000000000}"/>
  <bookViews>
    <workbookView xWindow="28680" yWindow="-120" windowWidth="29040" windowHeight="17520" xr2:uid="{1A8A854C-1BA7-462D-8145-9C40D6F9D330}"/>
  </bookViews>
  <sheets>
    <sheet name="BWA" sheetId="2" r:id="rId1"/>
    <sheet name="BWB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D33" i="2"/>
  <c r="F24" i="4"/>
  <c r="F7" i="2"/>
  <c r="E8" i="4"/>
  <c r="I8" i="4"/>
  <c r="F8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E8" i="2"/>
  <c r="E9" i="2"/>
  <c r="I8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J32" i="2"/>
  <c r="I7" i="4"/>
  <c r="I7" i="2"/>
  <c r="G7" i="4"/>
  <c r="H7" i="4"/>
  <c r="F7" i="4"/>
  <c r="G7" i="2"/>
  <c r="H7" i="2"/>
  <c r="J22" i="4"/>
  <c r="J23" i="4"/>
  <c r="J24" i="4"/>
  <c r="J25" i="4"/>
  <c r="J26" i="4"/>
  <c r="J27" i="4"/>
  <c r="J28" i="4"/>
  <c r="J29" i="4"/>
  <c r="J30" i="4"/>
  <c r="J31" i="4"/>
  <c r="J8" i="4"/>
  <c r="J9" i="4"/>
  <c r="J10" i="4"/>
  <c r="J11" i="4"/>
  <c r="J12" i="4"/>
  <c r="J13" i="4"/>
  <c r="J14" i="4"/>
  <c r="J15" i="4"/>
  <c r="J16" i="4"/>
  <c r="J17" i="4"/>
  <c r="J18" i="4"/>
  <c r="J19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J8" i="2"/>
  <c r="J9" i="2"/>
  <c r="J10" i="2"/>
  <c r="J11" i="2"/>
  <c r="J12" i="2"/>
  <c r="J13" i="2"/>
  <c r="J14" i="2"/>
  <c r="J15" i="2"/>
  <c r="J16" i="2"/>
  <c r="J17" i="2"/>
  <c r="J18" i="2"/>
  <c r="J22" i="2"/>
  <c r="J23" i="2"/>
  <c r="J24" i="2"/>
  <c r="J25" i="2"/>
  <c r="J26" i="2"/>
  <c r="J27" i="2"/>
  <c r="J28" i="2"/>
  <c r="J31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F8" i="2"/>
  <c r="G8" i="2"/>
  <c r="H8" i="2"/>
  <c r="I9" i="2"/>
  <c r="F9" i="2"/>
  <c r="G9" i="2"/>
  <c r="H9" i="2"/>
  <c r="E10" i="2"/>
  <c r="F10" i="2"/>
  <c r="I10" i="2"/>
  <c r="G10" i="2"/>
  <c r="H10" i="2"/>
  <c r="E11" i="2"/>
  <c r="E12" i="2"/>
  <c r="E9" i="4"/>
  <c r="G8" i="4"/>
  <c r="H8" i="4"/>
  <c r="E13" i="2"/>
  <c r="I12" i="2"/>
  <c r="G12" i="2"/>
  <c r="H12" i="2"/>
  <c r="F12" i="2"/>
  <c r="I11" i="2"/>
  <c r="F11" i="2"/>
  <c r="G11" i="2"/>
  <c r="H11" i="2"/>
  <c r="I9" i="4"/>
  <c r="E10" i="4"/>
  <c r="F9" i="4"/>
  <c r="G9" i="4"/>
  <c r="H9" i="4"/>
  <c r="F13" i="2"/>
  <c r="E14" i="2"/>
  <c r="G13" i="2"/>
  <c r="H13" i="2"/>
  <c r="I13" i="2"/>
  <c r="G10" i="4"/>
  <c r="H10" i="4"/>
  <c r="E11" i="4"/>
  <c r="F10" i="4"/>
  <c r="I10" i="4"/>
  <c r="F14" i="2"/>
  <c r="I14" i="2"/>
  <c r="E15" i="2"/>
  <c r="G14" i="2"/>
  <c r="H14" i="2"/>
  <c r="I11" i="4"/>
  <c r="F11" i="4"/>
  <c r="G11" i="4"/>
  <c r="H11" i="4"/>
  <c r="E12" i="4"/>
  <c r="E16" i="2"/>
  <c r="I15" i="2"/>
  <c r="F15" i="2"/>
  <c r="G15" i="2"/>
  <c r="H15" i="2"/>
  <c r="F12" i="4"/>
  <c r="I12" i="4"/>
  <c r="E13" i="4"/>
  <c r="G12" i="4"/>
  <c r="H12" i="4"/>
  <c r="F16" i="2"/>
  <c r="I16" i="2"/>
  <c r="E17" i="2"/>
  <c r="G16" i="2"/>
  <c r="H16" i="2"/>
  <c r="I13" i="4"/>
  <c r="F13" i="4"/>
  <c r="E14" i="4"/>
  <c r="G13" i="4"/>
  <c r="H13" i="4"/>
  <c r="E18" i="2"/>
  <c r="G17" i="2"/>
  <c r="H17" i="2"/>
  <c r="I17" i="2"/>
  <c r="F17" i="2"/>
  <c r="I14" i="4"/>
  <c r="E15" i="4"/>
  <c r="F14" i="4"/>
  <c r="G14" i="4"/>
  <c r="H14" i="4"/>
  <c r="E19" i="2"/>
  <c r="I19" i="2" s="1"/>
  <c r="F18" i="2"/>
  <c r="I18" i="2"/>
  <c r="G18" i="2"/>
  <c r="H18" i="2"/>
  <c r="E16" i="4"/>
  <c r="G15" i="4"/>
  <c r="H15" i="4"/>
  <c r="F15" i="4"/>
  <c r="I15" i="4"/>
  <c r="E20" i="2"/>
  <c r="I20" i="2" s="1"/>
  <c r="F19" i="2"/>
  <c r="G19" i="2"/>
  <c r="H19" i="2"/>
  <c r="E17" i="4"/>
  <c r="G16" i="4"/>
  <c r="H16" i="4"/>
  <c r="F16" i="4"/>
  <c r="I16" i="4"/>
  <c r="E21" i="2"/>
  <c r="F20" i="2"/>
  <c r="G20" i="2"/>
  <c r="H20" i="2"/>
  <c r="G17" i="4"/>
  <c r="H17" i="4"/>
  <c r="E18" i="4"/>
  <c r="I17" i="4"/>
  <c r="F17" i="4"/>
  <c r="I21" i="2"/>
  <c r="G21" i="2"/>
  <c r="H21" i="2"/>
  <c r="E22" i="2"/>
  <c r="F21" i="2"/>
  <c r="E19" i="4"/>
  <c r="I18" i="4"/>
  <c r="F18" i="4"/>
  <c r="G18" i="4"/>
  <c r="H18" i="4"/>
  <c r="F22" i="2"/>
  <c r="E23" i="2"/>
  <c r="I22" i="2"/>
  <c r="G22" i="2"/>
  <c r="H22" i="2"/>
  <c r="F19" i="4"/>
  <c r="I19" i="4"/>
  <c r="G19" i="4"/>
  <c r="H19" i="4"/>
  <c r="E20" i="4"/>
  <c r="I23" i="2"/>
  <c r="F23" i="2"/>
  <c r="E24" i="2"/>
  <c r="G23" i="2"/>
  <c r="H23" i="2"/>
  <c r="E21" i="4"/>
  <c r="G20" i="4"/>
  <c r="H20" i="4"/>
  <c r="F20" i="4"/>
  <c r="I20" i="4"/>
  <c r="F24" i="2"/>
  <c r="E25" i="2"/>
  <c r="F25" i="2" s="1"/>
  <c r="G24" i="2"/>
  <c r="H24" i="2"/>
  <c r="I24" i="2"/>
  <c r="G21" i="4"/>
  <c r="H21" i="4"/>
  <c r="F21" i="4"/>
  <c r="I21" i="4"/>
  <c r="E22" i="4"/>
  <c r="E26" i="2"/>
  <c r="I25" i="2"/>
  <c r="G25" i="2"/>
  <c r="H25" i="2"/>
  <c r="E23" i="4"/>
  <c r="F22" i="4"/>
  <c r="I22" i="4"/>
  <c r="G22" i="4"/>
  <c r="H22" i="4"/>
  <c r="F26" i="2"/>
  <c r="G26" i="2"/>
  <c r="H26" i="2"/>
  <c r="E27" i="2"/>
  <c r="I26" i="2"/>
  <c r="F23" i="4"/>
  <c r="G23" i="4"/>
  <c r="H23" i="4"/>
  <c r="I23" i="4"/>
  <c r="E24" i="4"/>
  <c r="I27" i="2"/>
  <c r="F27" i="2"/>
  <c r="E28" i="2"/>
  <c r="G27" i="2"/>
  <c r="H27" i="2"/>
  <c r="E25" i="4"/>
  <c r="I24" i="4"/>
  <c r="G24" i="4"/>
  <c r="H24" i="4"/>
  <c r="G28" i="2"/>
  <c r="H28" i="2"/>
  <c r="I28" i="2"/>
  <c r="F28" i="2"/>
  <c r="E29" i="2"/>
  <c r="I25" i="4"/>
  <c r="E26" i="4"/>
  <c r="F25" i="4"/>
  <c r="G25" i="4"/>
  <c r="H25" i="4"/>
  <c r="I29" i="2"/>
  <c r="E30" i="2"/>
  <c r="G29" i="2"/>
  <c r="H29" i="2"/>
  <c r="F29" i="2"/>
  <c r="I26" i="4"/>
  <c r="F26" i="4"/>
  <c r="E27" i="4"/>
  <c r="G26" i="4"/>
  <c r="H26" i="4"/>
  <c r="I30" i="2"/>
  <c r="G30" i="2"/>
  <c r="H30" i="2"/>
  <c r="F30" i="2"/>
  <c r="E31" i="2"/>
  <c r="I27" i="4"/>
  <c r="F27" i="4"/>
  <c r="G27" i="4"/>
  <c r="H27" i="4"/>
  <c r="E28" i="4"/>
  <c r="F31" i="2"/>
  <c r="E32" i="2"/>
  <c r="G31" i="2"/>
  <c r="H31" i="2"/>
  <c r="I31" i="2"/>
  <c r="F28" i="4"/>
  <c r="G28" i="4"/>
  <c r="H28" i="4"/>
  <c r="I28" i="4"/>
  <c r="E29" i="4"/>
  <c r="I32" i="2"/>
  <c r="G32" i="2"/>
  <c r="H32" i="2"/>
  <c r="F32" i="2"/>
  <c r="I29" i="4"/>
  <c r="E30" i="4"/>
  <c r="F29" i="4"/>
  <c r="G29" i="4"/>
  <c r="H29" i="4"/>
  <c r="G30" i="4"/>
  <c r="H30" i="4"/>
  <c r="I30" i="4"/>
  <c r="F30" i="4"/>
  <c r="E31" i="4"/>
  <c r="F31" i="4"/>
  <c r="G31" i="4"/>
  <c r="H31" i="4"/>
  <c r="E32" i="4"/>
  <c r="I31" i="4"/>
  <c r="F32" i="4"/>
  <c r="G32" i="4"/>
  <c r="H32" i="4"/>
  <c r="G33" i="2" l="1"/>
  <c r="H33" i="2" s="1"/>
  <c r="F33" i="2"/>
</calcChain>
</file>

<file path=xl/sharedStrings.xml><?xml version="1.0" encoding="utf-8"?>
<sst xmlns="http://schemas.openxmlformats.org/spreadsheetml/2006/main" count="95" uniqueCount="35">
  <si>
    <t>TRINITY HEALTH</t>
  </si>
  <si>
    <t>BWA</t>
  </si>
  <si>
    <t>PAYROLL SCHEDULE - 2026</t>
  </si>
  <si>
    <t>GL/Fiscal</t>
  </si>
  <si>
    <t>Pay</t>
  </si>
  <si>
    <t xml:space="preserve">Pay </t>
  </si>
  <si>
    <t>Start</t>
  </si>
  <si>
    <t>End</t>
  </si>
  <si>
    <t>Approvals &amp;</t>
  </si>
  <si>
    <t>HR Paperwork</t>
  </si>
  <si>
    <t xml:space="preserve">Expense </t>
  </si>
  <si>
    <t>Period</t>
  </si>
  <si>
    <t xml:space="preserve">Periods </t>
  </si>
  <si>
    <t>Date</t>
  </si>
  <si>
    <t>Sign off due</t>
  </si>
  <si>
    <t>Due to Payroll</t>
  </si>
  <si>
    <t>Reports</t>
  </si>
  <si>
    <t>Day</t>
  </si>
  <si>
    <t xml:space="preserve">Remaining </t>
  </si>
  <si>
    <t>in Kronos</t>
  </si>
  <si>
    <t>FRI 12:00 PM</t>
  </si>
  <si>
    <t>Due - Tuesday</t>
  </si>
  <si>
    <t>Friday</t>
  </si>
  <si>
    <t>Thursday</t>
  </si>
  <si>
    <t>OBSERVED HOLIDAYS</t>
  </si>
  <si>
    <t>New Years Day</t>
  </si>
  <si>
    <t>Memorial Day</t>
  </si>
  <si>
    <t>Monday</t>
  </si>
  <si>
    <t>Independence Day</t>
  </si>
  <si>
    <t xml:space="preserve">Labor Day </t>
  </si>
  <si>
    <t>Thanksgiving Day</t>
  </si>
  <si>
    <t>Christmas Day</t>
  </si>
  <si>
    <t>Float Holiday (1 per payroll calendar year)</t>
  </si>
  <si>
    <t>Date adjustment due to holiday/banking holiday</t>
  </si>
  <si>
    <t>BWB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</si>
</sst>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2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b/>
      <sz val="10"/>
      <name val="Consolas"/>
      <family val="3"/>
    </font>
    <font>
      <b/>
      <sz val="18"/>
      <name val="Calibri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pulent">
  <a:themeElements>
    <a:clrScheme name="Composite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pulent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80000"/>
              </a:schemeClr>
              <a:schemeClr val="phClr">
                <a:tint val="500"/>
                <a:satMod val="150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896FB-7776-4F1C-88A7-68DBEA4D3675}">
  <dimension ref="A1:HF44"/>
  <sheetViews>
    <sheetView tabSelected="1" workbookViewId="0">
      <selection activeCell="M3" sqref="M3"/>
    </sheetView>
  </sheetViews>
  <sheetFormatPr defaultRowHeight="12.75" x14ac:dyDescent="0.2"/>
  <cols>
    <col min="1" max="1" width="8.5703125" customWidth="1"/>
    <col min="2" max="2" width="6.5703125" style="2" customWidth="1"/>
    <col min="3" max="3" width="10.7109375" style="2" bestFit="1" customWidth="1"/>
    <col min="4" max="5" width="10.28515625" style="3" customWidth="1"/>
    <col min="6" max="6" width="12.5703125" style="3" customWidth="1"/>
    <col min="7" max="8" width="13.5703125" style="2" customWidth="1"/>
    <col min="9" max="9" width="10.7109375" style="2" customWidth="1"/>
    <col min="10" max="10" width="12.85546875" style="2" customWidth="1"/>
  </cols>
  <sheetData>
    <row r="1" spans="1:16" ht="20.100000000000001" customHeight="1" x14ac:dyDescent="0.35">
      <c r="A1" s="28" t="s">
        <v>0</v>
      </c>
      <c r="B1" s="29"/>
      <c r="C1" s="29"/>
      <c r="D1" s="30" t="s">
        <v>1</v>
      </c>
      <c r="G1" s="3"/>
      <c r="H1" s="3"/>
      <c r="M1" s="1"/>
      <c r="N1" s="2"/>
      <c r="O1" s="3"/>
      <c r="P1" s="3"/>
    </row>
    <row r="2" spans="1:16" ht="20.100000000000001" customHeight="1" x14ac:dyDescent="0.35">
      <c r="A2" s="28" t="s">
        <v>2</v>
      </c>
      <c r="B2" s="29"/>
      <c r="C2" s="29"/>
      <c r="D2" s="30"/>
      <c r="G2" s="3"/>
      <c r="H2" s="3"/>
      <c r="M2" s="1"/>
      <c r="N2" s="2"/>
      <c r="O2" s="3"/>
      <c r="P2" s="3"/>
    </row>
    <row r="3" spans="1:16" ht="20.100000000000001" customHeight="1" thickBot="1" x14ac:dyDescent="0.25">
      <c r="B3" s="3"/>
      <c r="C3" s="3"/>
      <c r="E3" s="2"/>
      <c r="F3" s="2"/>
      <c r="J3"/>
    </row>
    <row r="4" spans="1:16" ht="20.100000000000001" customHeight="1" x14ac:dyDescent="0.2">
      <c r="A4" s="37" t="s">
        <v>3</v>
      </c>
      <c r="B4" s="26" t="s">
        <v>4</v>
      </c>
      <c r="C4" s="26" t="s">
        <v>5</v>
      </c>
      <c r="D4" s="43" t="s">
        <v>6</v>
      </c>
      <c r="E4" s="43" t="s">
        <v>7</v>
      </c>
      <c r="F4" s="43" t="s">
        <v>8</v>
      </c>
      <c r="G4" s="46" t="s">
        <v>9</v>
      </c>
      <c r="H4" s="26" t="s">
        <v>10</v>
      </c>
      <c r="I4" s="49" t="s">
        <v>4</v>
      </c>
      <c r="J4" s="12" t="s">
        <v>4</v>
      </c>
    </row>
    <row r="5" spans="1:16" ht="20.100000000000001" customHeight="1" x14ac:dyDescent="0.2">
      <c r="A5" s="38" t="s">
        <v>11</v>
      </c>
      <c r="B5" s="24" t="s">
        <v>11</v>
      </c>
      <c r="C5" s="24" t="s">
        <v>12</v>
      </c>
      <c r="D5" s="44" t="s">
        <v>13</v>
      </c>
      <c r="E5" s="44" t="s">
        <v>13</v>
      </c>
      <c r="F5" s="44" t="s">
        <v>14</v>
      </c>
      <c r="G5" s="47" t="s">
        <v>15</v>
      </c>
      <c r="H5" s="24" t="s">
        <v>16</v>
      </c>
      <c r="I5" s="50" t="s">
        <v>13</v>
      </c>
      <c r="J5" s="13" t="s">
        <v>17</v>
      </c>
    </row>
    <row r="6" spans="1:16" ht="20.100000000000001" customHeight="1" thickBot="1" x14ac:dyDescent="0.25">
      <c r="A6" s="15"/>
      <c r="B6" s="27"/>
      <c r="C6" s="27" t="s">
        <v>18</v>
      </c>
      <c r="D6" s="45"/>
      <c r="E6" s="45"/>
      <c r="F6" s="45" t="s">
        <v>19</v>
      </c>
      <c r="G6" s="48" t="s">
        <v>20</v>
      </c>
      <c r="H6" s="27" t="s">
        <v>21</v>
      </c>
      <c r="I6" s="51"/>
      <c r="J6" s="14"/>
    </row>
    <row r="7" spans="1:16" ht="20.100000000000001" customHeight="1" x14ac:dyDescent="0.2">
      <c r="A7" s="77">
        <v>7</v>
      </c>
      <c r="B7" s="25">
        <v>1</v>
      </c>
      <c r="C7" s="25">
        <v>27</v>
      </c>
      <c r="D7" s="40">
        <v>46005</v>
      </c>
      <c r="E7" s="40">
        <v>46018</v>
      </c>
      <c r="F7" s="39">
        <f t="shared" ref="F7:F31" si="0">+E7+2</f>
        <v>46020</v>
      </c>
      <c r="G7" s="42">
        <f>+E7-1</f>
        <v>46017</v>
      </c>
      <c r="H7" s="52">
        <f>+G7-3</f>
        <v>46014</v>
      </c>
      <c r="I7" s="41">
        <f t="shared" ref="I7:I29" si="1">+E7+6</f>
        <v>46024</v>
      </c>
      <c r="J7" s="16" t="s">
        <v>22</v>
      </c>
    </row>
    <row r="8" spans="1:16" ht="19.5" customHeight="1" x14ac:dyDescent="0.2">
      <c r="A8" s="74"/>
      <c r="B8" s="22">
        <f>B7+1</f>
        <v>2</v>
      </c>
      <c r="C8" s="25">
        <v>26</v>
      </c>
      <c r="D8" s="40">
        <f t="shared" ref="D8:E10" si="2">+D7+14</f>
        <v>46019</v>
      </c>
      <c r="E8" s="40">
        <f t="shared" si="2"/>
        <v>46032</v>
      </c>
      <c r="F8" s="39">
        <f t="shared" si="0"/>
        <v>46034</v>
      </c>
      <c r="G8" s="39">
        <f t="shared" ref="G8:G31" si="3">+E8-1</f>
        <v>46031</v>
      </c>
      <c r="H8" s="52">
        <f t="shared" ref="H8:H31" si="4">+G8-3</f>
        <v>46028</v>
      </c>
      <c r="I8" s="40">
        <f t="shared" si="1"/>
        <v>46038</v>
      </c>
      <c r="J8" s="17" t="str">
        <f>J7</f>
        <v>Friday</v>
      </c>
    </row>
    <row r="9" spans="1:16" ht="19.5" customHeight="1" x14ac:dyDescent="0.2">
      <c r="A9" s="74">
        <v>8</v>
      </c>
      <c r="B9" s="22">
        <f t="shared" ref="B9:B31" si="5">B8+1</f>
        <v>3</v>
      </c>
      <c r="C9" s="25">
        <v>25</v>
      </c>
      <c r="D9" s="40">
        <f t="shared" si="2"/>
        <v>46033</v>
      </c>
      <c r="E9" s="40">
        <f t="shared" si="2"/>
        <v>46046</v>
      </c>
      <c r="F9" s="39">
        <f t="shared" si="0"/>
        <v>46048</v>
      </c>
      <c r="G9" s="39">
        <f t="shared" si="3"/>
        <v>46045</v>
      </c>
      <c r="H9" s="52">
        <f t="shared" si="4"/>
        <v>46042</v>
      </c>
      <c r="I9" s="40">
        <f t="shared" si="1"/>
        <v>46052</v>
      </c>
      <c r="J9" s="17" t="str">
        <f t="shared" ref="J9:J28" si="6">J8</f>
        <v>Friday</v>
      </c>
    </row>
    <row r="10" spans="1:16" ht="19.5" customHeight="1" x14ac:dyDescent="0.2">
      <c r="A10" s="74"/>
      <c r="B10" s="22">
        <f>B9+1</f>
        <v>4</v>
      </c>
      <c r="C10" s="25">
        <v>24</v>
      </c>
      <c r="D10" s="40">
        <f t="shared" si="2"/>
        <v>46047</v>
      </c>
      <c r="E10" s="40">
        <f t="shared" si="2"/>
        <v>46060</v>
      </c>
      <c r="F10" s="39">
        <f t="shared" si="0"/>
        <v>46062</v>
      </c>
      <c r="G10" s="39">
        <f t="shared" si="3"/>
        <v>46059</v>
      </c>
      <c r="H10" s="52">
        <f t="shared" si="4"/>
        <v>46056</v>
      </c>
      <c r="I10" s="40">
        <f t="shared" si="1"/>
        <v>46066</v>
      </c>
      <c r="J10" s="18" t="str">
        <f>J9</f>
        <v>Friday</v>
      </c>
    </row>
    <row r="11" spans="1:16" ht="19.5" customHeight="1" x14ac:dyDescent="0.2">
      <c r="A11" s="75">
        <v>9</v>
      </c>
      <c r="B11" s="22">
        <f>B10+1</f>
        <v>5</v>
      </c>
      <c r="C11" s="25">
        <v>23</v>
      </c>
      <c r="D11" s="40">
        <f t="shared" ref="D11:D31" si="7">+D10+14</f>
        <v>46061</v>
      </c>
      <c r="E11" s="40">
        <f t="shared" ref="E11:E31" si="8">+E10+14</f>
        <v>46074</v>
      </c>
      <c r="F11" s="39">
        <f t="shared" si="0"/>
        <v>46076</v>
      </c>
      <c r="G11" s="39">
        <f t="shared" si="3"/>
        <v>46073</v>
      </c>
      <c r="H11" s="52">
        <f t="shared" si="4"/>
        <v>46070</v>
      </c>
      <c r="I11" s="40">
        <f t="shared" si="1"/>
        <v>46080</v>
      </c>
      <c r="J11" s="16" t="str">
        <f>J10</f>
        <v>Friday</v>
      </c>
    </row>
    <row r="12" spans="1:16" ht="20.100000000000001" customHeight="1" x14ac:dyDescent="0.2">
      <c r="A12" s="76"/>
      <c r="B12" s="23">
        <f t="shared" si="5"/>
        <v>6</v>
      </c>
      <c r="C12" s="25">
        <v>22</v>
      </c>
      <c r="D12" s="40">
        <f t="shared" si="7"/>
        <v>46075</v>
      </c>
      <c r="E12" s="40">
        <f t="shared" si="8"/>
        <v>46088</v>
      </c>
      <c r="F12" s="39">
        <f t="shared" si="0"/>
        <v>46090</v>
      </c>
      <c r="G12" s="39">
        <f t="shared" si="3"/>
        <v>46087</v>
      </c>
      <c r="H12" s="52">
        <f t="shared" si="4"/>
        <v>46084</v>
      </c>
      <c r="I12" s="40">
        <f t="shared" si="1"/>
        <v>46094</v>
      </c>
      <c r="J12" s="19" t="str">
        <f t="shared" si="6"/>
        <v>Friday</v>
      </c>
    </row>
    <row r="13" spans="1:16" ht="20.100000000000001" customHeight="1" x14ac:dyDescent="0.2">
      <c r="A13" s="77"/>
      <c r="B13" s="23">
        <f t="shared" si="5"/>
        <v>7</v>
      </c>
      <c r="C13" s="25">
        <v>21</v>
      </c>
      <c r="D13" s="40">
        <f t="shared" si="7"/>
        <v>46089</v>
      </c>
      <c r="E13" s="40">
        <f t="shared" si="8"/>
        <v>46102</v>
      </c>
      <c r="F13" s="39">
        <f t="shared" si="0"/>
        <v>46104</v>
      </c>
      <c r="G13" s="39">
        <f t="shared" si="3"/>
        <v>46101</v>
      </c>
      <c r="H13" s="52">
        <f t="shared" si="4"/>
        <v>46098</v>
      </c>
      <c r="I13" s="40">
        <f t="shared" si="1"/>
        <v>46108</v>
      </c>
      <c r="J13" s="20" t="str">
        <f t="shared" si="6"/>
        <v>Friday</v>
      </c>
    </row>
    <row r="14" spans="1:16" ht="19.5" customHeight="1" x14ac:dyDescent="0.2">
      <c r="A14" s="75">
        <v>10</v>
      </c>
      <c r="B14" s="22">
        <f>B13+1</f>
        <v>8</v>
      </c>
      <c r="C14" s="25">
        <v>20</v>
      </c>
      <c r="D14" s="40">
        <f t="shared" si="7"/>
        <v>46103</v>
      </c>
      <c r="E14" s="40">
        <f t="shared" si="8"/>
        <v>46116</v>
      </c>
      <c r="F14" s="39">
        <f t="shared" si="0"/>
        <v>46118</v>
      </c>
      <c r="G14" s="39">
        <f t="shared" si="3"/>
        <v>46115</v>
      </c>
      <c r="H14" s="52">
        <f t="shared" si="4"/>
        <v>46112</v>
      </c>
      <c r="I14" s="40">
        <f t="shared" si="1"/>
        <v>46122</v>
      </c>
      <c r="J14" s="21" t="str">
        <f>J13</f>
        <v>Friday</v>
      </c>
    </row>
    <row r="15" spans="1:16" ht="19.5" customHeight="1" x14ac:dyDescent="0.2">
      <c r="A15" s="77"/>
      <c r="B15" s="22">
        <f>B14+1</f>
        <v>9</v>
      </c>
      <c r="C15" s="25">
        <v>19</v>
      </c>
      <c r="D15" s="40">
        <f t="shared" si="7"/>
        <v>46117</v>
      </c>
      <c r="E15" s="40">
        <f t="shared" si="8"/>
        <v>46130</v>
      </c>
      <c r="F15" s="39">
        <f t="shared" si="0"/>
        <v>46132</v>
      </c>
      <c r="G15" s="39">
        <f t="shared" si="3"/>
        <v>46129</v>
      </c>
      <c r="H15" s="52">
        <f t="shared" si="4"/>
        <v>46126</v>
      </c>
      <c r="I15" s="40">
        <f t="shared" si="1"/>
        <v>46136</v>
      </c>
      <c r="J15" s="17" t="str">
        <f>J14</f>
        <v>Friday</v>
      </c>
    </row>
    <row r="16" spans="1:16" ht="20.100000000000001" customHeight="1" x14ac:dyDescent="0.2">
      <c r="A16" s="74">
        <v>11</v>
      </c>
      <c r="B16" s="22">
        <f>B15+1</f>
        <v>10</v>
      </c>
      <c r="C16" s="25">
        <v>18</v>
      </c>
      <c r="D16" s="40">
        <f t="shared" si="7"/>
        <v>46131</v>
      </c>
      <c r="E16" s="40">
        <f t="shared" si="8"/>
        <v>46144</v>
      </c>
      <c r="F16" s="39">
        <f t="shared" si="0"/>
        <v>46146</v>
      </c>
      <c r="G16" s="39">
        <f t="shared" si="3"/>
        <v>46143</v>
      </c>
      <c r="H16" s="52">
        <f t="shared" si="4"/>
        <v>46140</v>
      </c>
      <c r="I16" s="40">
        <f t="shared" si="1"/>
        <v>46150</v>
      </c>
      <c r="J16" s="17" t="str">
        <f>J15</f>
        <v>Friday</v>
      </c>
    </row>
    <row r="17" spans="1:214" ht="19.5" customHeight="1" x14ac:dyDescent="0.2">
      <c r="A17" s="74"/>
      <c r="B17" s="22">
        <f t="shared" si="5"/>
        <v>11</v>
      </c>
      <c r="C17" s="25">
        <v>17</v>
      </c>
      <c r="D17" s="40">
        <f t="shared" si="7"/>
        <v>46145</v>
      </c>
      <c r="E17" s="40">
        <f t="shared" si="8"/>
        <v>46158</v>
      </c>
      <c r="F17" s="39">
        <f t="shared" si="0"/>
        <v>46160</v>
      </c>
      <c r="G17" s="39">
        <f t="shared" si="3"/>
        <v>46157</v>
      </c>
      <c r="H17" s="52">
        <f t="shared" si="4"/>
        <v>46154</v>
      </c>
      <c r="I17" s="40">
        <f t="shared" si="1"/>
        <v>46164</v>
      </c>
      <c r="J17" s="18" t="str">
        <f t="shared" si="6"/>
        <v>Friday</v>
      </c>
    </row>
    <row r="18" spans="1:214" ht="20.100000000000001" customHeight="1" x14ac:dyDescent="0.2">
      <c r="A18" s="74">
        <v>12</v>
      </c>
      <c r="B18" s="22">
        <f t="shared" si="5"/>
        <v>12</v>
      </c>
      <c r="C18" s="25">
        <v>16</v>
      </c>
      <c r="D18" s="40">
        <f t="shared" si="7"/>
        <v>46159</v>
      </c>
      <c r="E18" s="40">
        <f t="shared" si="8"/>
        <v>46172</v>
      </c>
      <c r="F18" s="39">
        <f t="shared" si="0"/>
        <v>46174</v>
      </c>
      <c r="G18" s="39">
        <f t="shared" si="3"/>
        <v>46171</v>
      </c>
      <c r="H18" s="52">
        <f t="shared" si="4"/>
        <v>46168</v>
      </c>
      <c r="I18" s="40">
        <f t="shared" si="1"/>
        <v>46178</v>
      </c>
      <c r="J18" s="17" t="str">
        <f t="shared" si="6"/>
        <v>Friday</v>
      </c>
    </row>
    <row r="19" spans="1:214" ht="20.100000000000001" customHeight="1" x14ac:dyDescent="0.2">
      <c r="A19" s="74"/>
      <c r="B19" s="22">
        <f t="shared" si="5"/>
        <v>13</v>
      </c>
      <c r="C19" s="25">
        <v>15</v>
      </c>
      <c r="D19" s="40">
        <f t="shared" si="7"/>
        <v>46173</v>
      </c>
      <c r="E19" s="40">
        <f t="shared" si="8"/>
        <v>46186</v>
      </c>
      <c r="F19" s="39">
        <f t="shared" si="0"/>
        <v>46188</v>
      </c>
      <c r="G19" s="39">
        <f t="shared" si="3"/>
        <v>46185</v>
      </c>
      <c r="H19" s="52">
        <f t="shared" si="4"/>
        <v>46182</v>
      </c>
      <c r="I19" s="61">
        <f>+E19+5</f>
        <v>46191</v>
      </c>
      <c r="J19" s="63" t="s">
        <v>23</v>
      </c>
    </row>
    <row r="20" spans="1:214" ht="20.100000000000001" customHeight="1" x14ac:dyDescent="0.2">
      <c r="A20" s="74">
        <v>1</v>
      </c>
      <c r="B20" s="22">
        <f t="shared" si="5"/>
        <v>14</v>
      </c>
      <c r="C20" s="25">
        <v>14</v>
      </c>
      <c r="D20" s="40">
        <f t="shared" si="7"/>
        <v>46187</v>
      </c>
      <c r="E20" s="40">
        <f t="shared" si="8"/>
        <v>46200</v>
      </c>
      <c r="F20" s="39">
        <f t="shared" si="0"/>
        <v>46202</v>
      </c>
      <c r="G20" s="39">
        <f t="shared" si="3"/>
        <v>46199</v>
      </c>
      <c r="H20" s="52">
        <f t="shared" si="4"/>
        <v>46196</v>
      </c>
      <c r="I20" s="40">
        <f t="shared" si="1"/>
        <v>46206</v>
      </c>
      <c r="J20" s="17" t="s">
        <v>22</v>
      </c>
    </row>
    <row r="21" spans="1:214" ht="20.100000000000001" customHeight="1" x14ac:dyDescent="0.2">
      <c r="A21" s="75"/>
      <c r="B21" s="22">
        <f t="shared" si="5"/>
        <v>15</v>
      </c>
      <c r="C21" s="25">
        <v>13</v>
      </c>
      <c r="D21" s="40">
        <f t="shared" si="7"/>
        <v>46201</v>
      </c>
      <c r="E21" s="40">
        <f t="shared" si="8"/>
        <v>46214</v>
      </c>
      <c r="F21" s="39">
        <f t="shared" si="0"/>
        <v>46216</v>
      </c>
      <c r="G21" s="39">
        <f t="shared" si="3"/>
        <v>46213</v>
      </c>
      <c r="H21" s="52">
        <f t="shared" si="4"/>
        <v>46210</v>
      </c>
      <c r="I21" s="40">
        <f t="shared" si="1"/>
        <v>46220</v>
      </c>
      <c r="J21" s="18" t="s">
        <v>22</v>
      </c>
    </row>
    <row r="22" spans="1:214" s="6" customFormat="1" ht="20.100000000000001" customHeight="1" x14ac:dyDescent="0.2">
      <c r="A22" s="71">
        <v>2</v>
      </c>
      <c r="B22" s="69">
        <f t="shared" si="5"/>
        <v>16</v>
      </c>
      <c r="C22" s="25">
        <v>12</v>
      </c>
      <c r="D22" s="40">
        <f t="shared" si="7"/>
        <v>46215</v>
      </c>
      <c r="E22" s="40">
        <f t="shared" si="8"/>
        <v>46228</v>
      </c>
      <c r="F22" s="39">
        <f t="shared" si="0"/>
        <v>46230</v>
      </c>
      <c r="G22" s="39">
        <f t="shared" si="3"/>
        <v>46227</v>
      </c>
      <c r="H22" s="52">
        <f t="shared" si="4"/>
        <v>46224</v>
      </c>
      <c r="I22" s="40">
        <f t="shared" si="1"/>
        <v>46234</v>
      </c>
      <c r="J22" s="17" t="str">
        <f t="shared" si="6"/>
        <v>Friday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</row>
    <row r="23" spans="1:214" ht="20.100000000000001" customHeight="1" x14ac:dyDescent="0.2">
      <c r="A23" s="72"/>
      <c r="B23" s="69">
        <f t="shared" si="5"/>
        <v>17</v>
      </c>
      <c r="C23" s="25">
        <v>11</v>
      </c>
      <c r="D23" s="40">
        <f t="shared" si="7"/>
        <v>46229</v>
      </c>
      <c r="E23" s="40">
        <f t="shared" si="8"/>
        <v>46242</v>
      </c>
      <c r="F23" s="39">
        <f t="shared" si="0"/>
        <v>46244</v>
      </c>
      <c r="G23" s="39">
        <f t="shared" si="3"/>
        <v>46241</v>
      </c>
      <c r="H23" s="52">
        <f t="shared" si="4"/>
        <v>46238</v>
      </c>
      <c r="I23" s="40">
        <f t="shared" si="1"/>
        <v>46248</v>
      </c>
      <c r="J23" s="18" t="str">
        <f t="shared" si="6"/>
        <v>Friday</v>
      </c>
    </row>
    <row r="24" spans="1:214" s="5" customFormat="1" ht="20.100000000000001" customHeight="1" x14ac:dyDescent="0.2">
      <c r="A24" s="73"/>
      <c r="B24" s="69">
        <f t="shared" si="5"/>
        <v>18</v>
      </c>
      <c r="C24" s="25">
        <v>10</v>
      </c>
      <c r="D24" s="40">
        <f t="shared" si="7"/>
        <v>46243</v>
      </c>
      <c r="E24" s="40">
        <f t="shared" si="8"/>
        <v>46256</v>
      </c>
      <c r="F24" s="39">
        <f t="shared" si="0"/>
        <v>46258</v>
      </c>
      <c r="G24" s="39">
        <f t="shared" si="3"/>
        <v>46255</v>
      </c>
      <c r="H24" s="52">
        <f t="shared" si="4"/>
        <v>46252</v>
      </c>
      <c r="I24" s="40">
        <f t="shared" si="1"/>
        <v>46262</v>
      </c>
      <c r="J24" s="21" t="str">
        <f t="shared" si="6"/>
        <v>Friday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</row>
    <row r="25" spans="1:214" ht="20.100000000000001" customHeight="1" x14ac:dyDescent="0.2">
      <c r="A25" s="76">
        <v>3</v>
      </c>
      <c r="B25" s="22">
        <f t="shared" si="5"/>
        <v>19</v>
      </c>
      <c r="C25" s="25">
        <v>9</v>
      </c>
      <c r="D25" s="40">
        <f t="shared" si="7"/>
        <v>46257</v>
      </c>
      <c r="E25" s="40">
        <f t="shared" si="8"/>
        <v>46270</v>
      </c>
      <c r="F25" s="62">
        <f>+E25+3</f>
        <v>46273</v>
      </c>
      <c r="G25" s="39">
        <f t="shared" si="3"/>
        <v>46269</v>
      </c>
      <c r="H25" s="52">
        <f t="shared" si="4"/>
        <v>46266</v>
      </c>
      <c r="I25" s="40">
        <f t="shared" si="1"/>
        <v>46276</v>
      </c>
      <c r="J25" s="21" t="str">
        <f t="shared" si="6"/>
        <v>Friday</v>
      </c>
    </row>
    <row r="26" spans="1:214" ht="20.100000000000001" customHeight="1" x14ac:dyDescent="0.2">
      <c r="A26" s="77"/>
      <c r="B26" s="22">
        <f t="shared" si="5"/>
        <v>20</v>
      </c>
      <c r="C26" s="25">
        <v>8</v>
      </c>
      <c r="D26" s="40">
        <f t="shared" si="7"/>
        <v>46271</v>
      </c>
      <c r="E26" s="40">
        <f t="shared" si="8"/>
        <v>46284</v>
      </c>
      <c r="F26" s="39">
        <f t="shared" si="0"/>
        <v>46286</v>
      </c>
      <c r="G26" s="39">
        <f t="shared" si="3"/>
        <v>46283</v>
      </c>
      <c r="H26" s="52">
        <f t="shared" si="4"/>
        <v>46280</v>
      </c>
      <c r="I26" s="40">
        <f t="shared" si="1"/>
        <v>46290</v>
      </c>
      <c r="J26" s="17" t="str">
        <f t="shared" si="6"/>
        <v>Friday</v>
      </c>
    </row>
    <row r="27" spans="1:214" ht="20.100000000000001" customHeight="1" x14ac:dyDescent="0.2">
      <c r="A27" s="74">
        <v>4</v>
      </c>
      <c r="B27" s="22">
        <f t="shared" si="5"/>
        <v>21</v>
      </c>
      <c r="C27" s="25">
        <v>7</v>
      </c>
      <c r="D27" s="40">
        <f t="shared" si="7"/>
        <v>46285</v>
      </c>
      <c r="E27" s="40">
        <f t="shared" si="8"/>
        <v>46298</v>
      </c>
      <c r="F27" s="39">
        <f t="shared" si="0"/>
        <v>46300</v>
      </c>
      <c r="G27" s="39">
        <f t="shared" si="3"/>
        <v>46297</v>
      </c>
      <c r="H27" s="52">
        <f t="shared" si="4"/>
        <v>46294</v>
      </c>
      <c r="I27" s="40">
        <f t="shared" si="1"/>
        <v>46304</v>
      </c>
      <c r="J27" s="16" t="str">
        <f t="shared" si="6"/>
        <v>Friday</v>
      </c>
    </row>
    <row r="28" spans="1:214" ht="20.100000000000001" customHeight="1" x14ac:dyDescent="0.2">
      <c r="A28" s="74"/>
      <c r="B28" s="22">
        <f t="shared" si="5"/>
        <v>22</v>
      </c>
      <c r="C28" s="25">
        <v>6</v>
      </c>
      <c r="D28" s="40">
        <f t="shared" si="7"/>
        <v>46299</v>
      </c>
      <c r="E28" s="40">
        <f t="shared" si="8"/>
        <v>46312</v>
      </c>
      <c r="F28" s="39">
        <f t="shared" si="0"/>
        <v>46314</v>
      </c>
      <c r="G28" s="39">
        <f t="shared" si="3"/>
        <v>46311</v>
      </c>
      <c r="H28" s="52">
        <f t="shared" si="4"/>
        <v>46308</v>
      </c>
      <c r="I28" s="40">
        <f t="shared" si="1"/>
        <v>46318</v>
      </c>
      <c r="J28" s="17" t="str">
        <f t="shared" si="6"/>
        <v>Friday</v>
      </c>
    </row>
    <row r="29" spans="1:214" ht="19.5" customHeight="1" x14ac:dyDescent="0.2">
      <c r="A29" s="74">
        <v>5</v>
      </c>
      <c r="B29" s="22">
        <f>B28+1</f>
        <v>23</v>
      </c>
      <c r="C29" s="25">
        <v>5</v>
      </c>
      <c r="D29" s="40">
        <f t="shared" si="7"/>
        <v>46313</v>
      </c>
      <c r="E29" s="40">
        <f t="shared" si="8"/>
        <v>46326</v>
      </c>
      <c r="F29" s="39">
        <f t="shared" si="0"/>
        <v>46328</v>
      </c>
      <c r="G29" s="39">
        <f t="shared" si="3"/>
        <v>46325</v>
      </c>
      <c r="H29" s="52">
        <f t="shared" si="4"/>
        <v>46322</v>
      </c>
      <c r="I29" s="40">
        <f t="shared" si="1"/>
        <v>46332</v>
      </c>
      <c r="J29" s="20" t="s">
        <v>22</v>
      </c>
    </row>
    <row r="30" spans="1:214" ht="20.100000000000001" customHeight="1" x14ac:dyDescent="0.2">
      <c r="A30" s="75"/>
      <c r="B30" s="22">
        <f t="shared" si="5"/>
        <v>24</v>
      </c>
      <c r="C30" s="25">
        <v>4</v>
      </c>
      <c r="D30" s="40">
        <f t="shared" si="7"/>
        <v>46327</v>
      </c>
      <c r="E30" s="40">
        <f t="shared" si="8"/>
        <v>46340</v>
      </c>
      <c r="F30" s="39">
        <f t="shared" si="0"/>
        <v>46342</v>
      </c>
      <c r="G30" s="39">
        <f t="shared" si="3"/>
        <v>46339</v>
      </c>
      <c r="H30" s="52">
        <f t="shared" si="4"/>
        <v>46336</v>
      </c>
      <c r="I30" s="40">
        <f>+E30+6</f>
        <v>46346</v>
      </c>
      <c r="J30" s="19" t="s">
        <v>22</v>
      </c>
    </row>
    <row r="31" spans="1:214" ht="20.100000000000001" customHeight="1" x14ac:dyDescent="0.2">
      <c r="A31" s="71">
        <v>6</v>
      </c>
      <c r="B31" s="70">
        <f t="shared" si="5"/>
        <v>25</v>
      </c>
      <c r="C31" s="25">
        <v>3</v>
      </c>
      <c r="D31" s="59">
        <f t="shared" si="7"/>
        <v>46341</v>
      </c>
      <c r="E31" s="59">
        <f t="shared" si="8"/>
        <v>46354</v>
      </c>
      <c r="F31" s="57">
        <f t="shared" si="0"/>
        <v>46356</v>
      </c>
      <c r="G31" s="57">
        <f t="shared" si="3"/>
        <v>46353</v>
      </c>
      <c r="H31" s="58">
        <f t="shared" si="4"/>
        <v>46350</v>
      </c>
      <c r="I31" s="59">
        <f>+E31+6</f>
        <v>46360</v>
      </c>
      <c r="J31" s="21" t="str">
        <f>J30</f>
        <v>Friday</v>
      </c>
    </row>
    <row r="32" spans="1:214" ht="20.100000000000001" customHeight="1" x14ac:dyDescent="0.2">
      <c r="A32" s="72"/>
      <c r="B32" s="69">
        <v>26</v>
      </c>
      <c r="C32" s="25">
        <v>2</v>
      </c>
      <c r="D32" s="40">
        <f>+D31+14</f>
        <v>46355</v>
      </c>
      <c r="E32" s="40">
        <f>+E31+14</f>
        <v>46368</v>
      </c>
      <c r="F32" s="39">
        <f>+E32+2</f>
        <v>46370</v>
      </c>
      <c r="G32" s="39">
        <f>+E32-1</f>
        <v>46367</v>
      </c>
      <c r="H32" s="60">
        <f>+G32-3</f>
        <v>46364</v>
      </c>
      <c r="I32" s="40">
        <f>+E32+6</f>
        <v>46374</v>
      </c>
      <c r="J32" s="53" t="str">
        <f>J30</f>
        <v>Friday</v>
      </c>
    </row>
    <row r="33" spans="1:15" ht="20.100000000000001" customHeight="1" x14ac:dyDescent="0.2">
      <c r="A33" s="73"/>
      <c r="B33" s="69">
        <v>27</v>
      </c>
      <c r="C33" s="25">
        <v>1</v>
      </c>
      <c r="D33" s="40">
        <f>+D32+14</f>
        <v>46369</v>
      </c>
      <c r="E33" s="40">
        <f>+E32+14</f>
        <v>46382</v>
      </c>
      <c r="F33" s="39">
        <f>+E33+2</f>
        <v>46384</v>
      </c>
      <c r="G33" s="39">
        <f>+E33-1</f>
        <v>46381</v>
      </c>
      <c r="H33" s="60">
        <f>+G33-3</f>
        <v>46378</v>
      </c>
      <c r="I33" s="61">
        <v>46387</v>
      </c>
      <c r="J33" s="63" t="s">
        <v>23</v>
      </c>
    </row>
    <row r="34" spans="1:15" ht="20.100000000000001" customHeight="1" x14ac:dyDescent="0.35">
      <c r="A34" s="10"/>
      <c r="G34" s="4"/>
      <c r="H34" s="4"/>
      <c r="I34" s="3"/>
      <c r="J34" s="31"/>
    </row>
    <row r="35" spans="1:15" ht="20.100000000000001" customHeight="1" x14ac:dyDescent="0.2">
      <c r="A35" s="11" t="s">
        <v>24</v>
      </c>
    </row>
    <row r="36" spans="1:15" x14ac:dyDescent="0.2">
      <c r="A36" t="s">
        <v>25</v>
      </c>
      <c r="D36" s="3">
        <v>46023</v>
      </c>
      <c r="E36" s="34" t="s">
        <v>23</v>
      </c>
    </row>
    <row r="37" spans="1:15" x14ac:dyDescent="0.2">
      <c r="A37" t="s">
        <v>26</v>
      </c>
      <c r="D37" s="3">
        <v>46167</v>
      </c>
      <c r="E37" s="32" t="s">
        <v>27</v>
      </c>
      <c r="F37"/>
      <c r="N37" s="2"/>
      <c r="O37" s="3"/>
    </row>
    <row r="38" spans="1:15" x14ac:dyDescent="0.2">
      <c r="A38" t="s">
        <v>28</v>
      </c>
      <c r="D38" s="3">
        <v>46206</v>
      </c>
      <c r="E38" s="35" t="s">
        <v>22</v>
      </c>
      <c r="F38"/>
      <c r="N38" s="2"/>
      <c r="O38" s="3"/>
    </row>
    <row r="39" spans="1:15" x14ac:dyDescent="0.2">
      <c r="A39" t="s">
        <v>29</v>
      </c>
      <c r="D39" s="3">
        <v>46272</v>
      </c>
      <c r="E39" s="33" t="s">
        <v>27</v>
      </c>
      <c r="F39"/>
      <c r="N39" s="2"/>
      <c r="O39" s="3"/>
    </row>
    <row r="40" spans="1:15" x14ac:dyDescent="0.2">
      <c r="A40" t="s">
        <v>30</v>
      </c>
      <c r="D40" s="3">
        <v>46352</v>
      </c>
      <c r="E40" s="33" t="s">
        <v>23</v>
      </c>
      <c r="F40"/>
      <c r="N40" s="2"/>
      <c r="O40" s="3"/>
    </row>
    <row r="41" spans="1:15" x14ac:dyDescent="0.2">
      <c r="A41" t="s">
        <v>31</v>
      </c>
      <c r="D41" s="3">
        <v>46381</v>
      </c>
      <c r="E41" s="33" t="s">
        <v>22</v>
      </c>
      <c r="F41"/>
      <c r="N41" s="2"/>
      <c r="O41" s="3"/>
    </row>
    <row r="42" spans="1:15" x14ac:dyDescent="0.2">
      <c r="A42" s="7" t="s">
        <v>32</v>
      </c>
      <c r="E42"/>
      <c r="F42"/>
      <c r="N42" s="2"/>
      <c r="O42" s="3"/>
    </row>
    <row r="43" spans="1:15" x14ac:dyDescent="0.2">
      <c r="A43" s="64" t="s">
        <v>33</v>
      </c>
      <c r="B43" s="65"/>
      <c r="C43" s="65"/>
      <c r="D43" s="66"/>
      <c r="E43" s="64"/>
      <c r="F43"/>
      <c r="N43" s="2"/>
      <c r="O43" s="3"/>
    </row>
    <row r="44" spans="1:15" ht="18" x14ac:dyDescent="0.25">
      <c r="D44" s="8"/>
      <c r="E44" s="9"/>
      <c r="F44" s="9"/>
      <c r="G44" s="9"/>
      <c r="H44" s="9"/>
    </row>
  </sheetData>
  <sheetProtection sheet="1" objects="1" scenarios="1"/>
  <mergeCells count="12">
    <mergeCell ref="A7:A8"/>
    <mergeCell ref="A9:A10"/>
    <mergeCell ref="A16:A17"/>
    <mergeCell ref="A18:A19"/>
    <mergeCell ref="A11:A13"/>
    <mergeCell ref="A14:A15"/>
    <mergeCell ref="A31:A33"/>
    <mergeCell ref="A20:A21"/>
    <mergeCell ref="A27:A28"/>
    <mergeCell ref="A29:A30"/>
    <mergeCell ref="A22:A24"/>
    <mergeCell ref="A25:A26"/>
  </mergeCells>
  <phoneticPr fontId="0" type="noConversion"/>
  <printOptions horizontalCentered="1"/>
  <pageMargins left="0" right="0" top="0" bottom="0" header="0.5" footer="0.5"/>
  <pageSetup orientation="portrait" r:id="rId1"/>
  <headerFooter alignWithMargins="0"/>
  <ignoredErrors>
    <ignoredError sqref="I19 F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49069-2AFE-4D0B-A9BC-65C1627389DA}">
  <dimension ref="A1:HF49"/>
  <sheetViews>
    <sheetView workbookViewId="0">
      <selection activeCell="A3" sqref="A3"/>
    </sheetView>
  </sheetViews>
  <sheetFormatPr defaultRowHeight="12.75" x14ac:dyDescent="0.2"/>
  <cols>
    <col min="1" max="1" width="9.28515625" customWidth="1"/>
    <col min="2" max="2" width="6.5703125" style="2" customWidth="1"/>
    <col min="3" max="3" width="10.7109375" style="2" bestFit="1" customWidth="1"/>
    <col min="4" max="5" width="10.28515625" style="3" customWidth="1"/>
    <col min="6" max="6" width="12.5703125" style="3" customWidth="1"/>
    <col min="7" max="7" width="13.5703125" style="2" customWidth="1"/>
    <col min="8" max="8" width="13.28515625" style="2" customWidth="1"/>
    <col min="9" max="9" width="10.7109375" style="2" customWidth="1"/>
    <col min="10" max="10" width="9.7109375" style="2" customWidth="1"/>
  </cols>
  <sheetData>
    <row r="1" spans="1:16" ht="20.100000000000001" customHeight="1" x14ac:dyDescent="0.35">
      <c r="A1" s="28" t="s">
        <v>0</v>
      </c>
      <c r="B1" s="29"/>
      <c r="C1" s="29"/>
      <c r="D1" s="30" t="s">
        <v>34</v>
      </c>
      <c r="G1" s="3"/>
      <c r="M1" s="1"/>
      <c r="N1" s="2"/>
      <c r="O1" s="3"/>
      <c r="P1" s="3"/>
    </row>
    <row r="2" spans="1:16" ht="20.100000000000001" customHeight="1" x14ac:dyDescent="0.35">
      <c r="A2" s="28" t="s">
        <v>2</v>
      </c>
      <c r="B2" s="29"/>
      <c r="C2" s="29"/>
      <c r="D2" s="30"/>
      <c r="G2" s="3"/>
      <c r="M2" s="1"/>
      <c r="N2" s="2"/>
      <c r="O2" s="3"/>
      <c r="P2" s="3"/>
    </row>
    <row r="3" spans="1:16" ht="20.100000000000001" customHeight="1" thickBot="1" x14ac:dyDescent="0.25">
      <c r="B3" s="3"/>
      <c r="C3" s="3"/>
      <c r="E3" s="2"/>
      <c r="F3" s="2"/>
      <c r="J3"/>
    </row>
    <row r="4" spans="1:16" ht="20.100000000000001" customHeight="1" x14ac:dyDescent="0.2">
      <c r="A4" s="37" t="s">
        <v>3</v>
      </c>
      <c r="B4" s="26" t="s">
        <v>4</v>
      </c>
      <c r="C4" s="26" t="s">
        <v>5</v>
      </c>
      <c r="D4" s="43" t="s">
        <v>6</v>
      </c>
      <c r="E4" s="43" t="s">
        <v>7</v>
      </c>
      <c r="F4" s="43" t="s">
        <v>8</v>
      </c>
      <c r="G4" s="46" t="s">
        <v>9</v>
      </c>
      <c r="H4" s="26" t="s">
        <v>10</v>
      </c>
      <c r="I4" s="49" t="s">
        <v>4</v>
      </c>
      <c r="J4" s="12" t="s">
        <v>4</v>
      </c>
    </row>
    <row r="5" spans="1:16" ht="20.100000000000001" customHeight="1" x14ac:dyDescent="0.2">
      <c r="A5" s="38" t="s">
        <v>11</v>
      </c>
      <c r="B5" s="24" t="s">
        <v>11</v>
      </c>
      <c r="C5" s="24" t="s">
        <v>12</v>
      </c>
      <c r="D5" s="44" t="s">
        <v>13</v>
      </c>
      <c r="E5" s="44" t="s">
        <v>13</v>
      </c>
      <c r="F5" s="44" t="s">
        <v>14</v>
      </c>
      <c r="G5" s="47" t="s">
        <v>15</v>
      </c>
      <c r="H5" s="24" t="s">
        <v>16</v>
      </c>
      <c r="I5" s="50" t="s">
        <v>13</v>
      </c>
      <c r="J5" s="13" t="s">
        <v>17</v>
      </c>
    </row>
    <row r="6" spans="1:16" ht="20.100000000000001" customHeight="1" thickBot="1" x14ac:dyDescent="0.25">
      <c r="A6" s="15"/>
      <c r="B6" s="27"/>
      <c r="C6" s="27" t="s">
        <v>18</v>
      </c>
      <c r="D6" s="45"/>
      <c r="E6" s="45"/>
      <c r="F6" s="45" t="s">
        <v>19</v>
      </c>
      <c r="G6" s="48" t="s">
        <v>20</v>
      </c>
      <c r="H6" s="27" t="s">
        <v>21</v>
      </c>
      <c r="I6" s="51"/>
      <c r="J6" s="14"/>
    </row>
    <row r="7" spans="1:16" ht="20.100000000000001" customHeight="1" x14ac:dyDescent="0.2">
      <c r="A7" s="74">
        <v>7</v>
      </c>
      <c r="B7" s="22">
        <v>1</v>
      </c>
      <c r="C7" s="22">
        <v>26</v>
      </c>
      <c r="D7" s="39">
        <v>46012</v>
      </c>
      <c r="E7" s="39">
        <v>46025</v>
      </c>
      <c r="F7" s="39">
        <f>+E7+2</f>
        <v>46027</v>
      </c>
      <c r="G7" s="39">
        <f>+E7-1</f>
        <v>46024</v>
      </c>
      <c r="H7" s="39">
        <f>+G7-3</f>
        <v>46021</v>
      </c>
      <c r="I7" s="39">
        <f>+E7+6</f>
        <v>46031</v>
      </c>
      <c r="J7" s="53" t="s">
        <v>22</v>
      </c>
    </row>
    <row r="8" spans="1:16" ht="19.5" customHeight="1" x14ac:dyDescent="0.2">
      <c r="A8" s="74"/>
      <c r="B8" s="22">
        <f>B7+1</f>
        <v>2</v>
      </c>
      <c r="C8" s="22">
        <v>25</v>
      </c>
      <c r="D8" s="39">
        <f>+D7+14</f>
        <v>46026</v>
      </c>
      <c r="E8" s="39">
        <f>+E7+14</f>
        <v>46039</v>
      </c>
      <c r="F8" s="39">
        <f t="shared" ref="F8:F32" si="0">+E8+2</f>
        <v>46041</v>
      </c>
      <c r="G8" s="39">
        <f t="shared" ref="G8:G32" si="1">+E8-1</f>
        <v>46038</v>
      </c>
      <c r="H8" s="39">
        <f t="shared" ref="H8:H32" si="2">+G8-3</f>
        <v>46035</v>
      </c>
      <c r="I8" s="39">
        <f t="shared" ref="I8:I31" si="3">+E8+6</f>
        <v>46045</v>
      </c>
      <c r="J8" s="53" t="str">
        <f>J7</f>
        <v>Friday</v>
      </c>
    </row>
    <row r="9" spans="1:16" ht="19.5" customHeight="1" x14ac:dyDescent="0.2">
      <c r="A9" s="74">
        <v>8</v>
      </c>
      <c r="B9" s="22">
        <f t="shared" ref="B9:B31" si="4">B8+1</f>
        <v>3</v>
      </c>
      <c r="C9" s="22">
        <v>24</v>
      </c>
      <c r="D9" s="39">
        <f t="shared" ref="D9:D32" si="5">+D8+14</f>
        <v>46040</v>
      </c>
      <c r="E9" s="39">
        <f t="shared" ref="E9:E32" si="6">+E8+14</f>
        <v>46053</v>
      </c>
      <c r="F9" s="39">
        <f t="shared" si="0"/>
        <v>46055</v>
      </c>
      <c r="G9" s="39">
        <f t="shared" si="1"/>
        <v>46052</v>
      </c>
      <c r="H9" s="39">
        <f t="shared" si="2"/>
        <v>46049</v>
      </c>
      <c r="I9" s="39">
        <f t="shared" si="3"/>
        <v>46059</v>
      </c>
      <c r="J9" s="53" t="str">
        <f t="shared" ref="J9:J29" si="7">J8</f>
        <v>Friday</v>
      </c>
    </row>
    <row r="10" spans="1:16" ht="19.5" customHeight="1" x14ac:dyDescent="0.2">
      <c r="A10" s="74"/>
      <c r="B10" s="22">
        <f>B9+1</f>
        <v>4</v>
      </c>
      <c r="C10" s="22">
        <v>23</v>
      </c>
      <c r="D10" s="39">
        <f t="shared" si="5"/>
        <v>46054</v>
      </c>
      <c r="E10" s="39">
        <f t="shared" si="6"/>
        <v>46067</v>
      </c>
      <c r="F10" s="39">
        <f t="shared" si="0"/>
        <v>46069</v>
      </c>
      <c r="G10" s="39">
        <f t="shared" si="1"/>
        <v>46066</v>
      </c>
      <c r="H10" s="39">
        <f t="shared" si="2"/>
        <v>46063</v>
      </c>
      <c r="I10" s="39">
        <f t="shared" si="3"/>
        <v>46073</v>
      </c>
      <c r="J10" s="53" t="str">
        <f>J9</f>
        <v>Friday</v>
      </c>
    </row>
    <row r="11" spans="1:16" ht="19.5" customHeight="1" x14ac:dyDescent="0.2">
      <c r="A11" s="75">
        <v>9</v>
      </c>
      <c r="B11" s="22">
        <f>B10+1</f>
        <v>5</v>
      </c>
      <c r="C11" s="22">
        <v>22</v>
      </c>
      <c r="D11" s="39">
        <f t="shared" si="5"/>
        <v>46068</v>
      </c>
      <c r="E11" s="39">
        <f t="shared" si="6"/>
        <v>46081</v>
      </c>
      <c r="F11" s="39">
        <f t="shared" si="0"/>
        <v>46083</v>
      </c>
      <c r="G11" s="39">
        <f t="shared" si="1"/>
        <v>46080</v>
      </c>
      <c r="H11" s="39">
        <f t="shared" si="2"/>
        <v>46077</v>
      </c>
      <c r="I11" s="39">
        <f t="shared" si="3"/>
        <v>46087</v>
      </c>
      <c r="J11" s="53" t="str">
        <f>J10</f>
        <v>Friday</v>
      </c>
    </row>
    <row r="12" spans="1:16" ht="20.100000000000001" customHeight="1" x14ac:dyDescent="0.2">
      <c r="A12" s="77"/>
      <c r="B12" s="23">
        <f t="shared" si="4"/>
        <v>6</v>
      </c>
      <c r="C12" s="22">
        <v>21</v>
      </c>
      <c r="D12" s="39">
        <f t="shared" si="5"/>
        <v>46082</v>
      </c>
      <c r="E12" s="39">
        <f t="shared" si="6"/>
        <v>46095</v>
      </c>
      <c r="F12" s="39">
        <f t="shared" si="0"/>
        <v>46097</v>
      </c>
      <c r="G12" s="39">
        <f t="shared" si="1"/>
        <v>46094</v>
      </c>
      <c r="H12" s="39">
        <f t="shared" si="2"/>
        <v>46091</v>
      </c>
      <c r="I12" s="39">
        <f t="shared" si="3"/>
        <v>46101</v>
      </c>
      <c r="J12" s="54" t="str">
        <f t="shared" si="7"/>
        <v>Friday</v>
      </c>
    </row>
    <row r="13" spans="1:16" ht="20.100000000000001" customHeight="1" x14ac:dyDescent="0.2">
      <c r="A13" s="79">
        <v>10</v>
      </c>
      <c r="B13" s="23">
        <f t="shared" si="4"/>
        <v>7</v>
      </c>
      <c r="C13" s="22">
        <v>20</v>
      </c>
      <c r="D13" s="39">
        <f t="shared" si="5"/>
        <v>46096</v>
      </c>
      <c r="E13" s="39">
        <f t="shared" si="6"/>
        <v>46109</v>
      </c>
      <c r="F13" s="39">
        <f t="shared" si="0"/>
        <v>46111</v>
      </c>
      <c r="G13" s="39">
        <f t="shared" si="1"/>
        <v>46108</v>
      </c>
      <c r="H13" s="39">
        <f t="shared" si="2"/>
        <v>46105</v>
      </c>
      <c r="I13" s="39">
        <f t="shared" si="3"/>
        <v>46115</v>
      </c>
      <c r="J13" s="54" t="str">
        <f t="shared" si="7"/>
        <v>Friday</v>
      </c>
    </row>
    <row r="14" spans="1:16" ht="19.5" customHeight="1" x14ac:dyDescent="0.2">
      <c r="A14" s="80"/>
      <c r="B14" s="22">
        <f>B13+1</f>
        <v>8</v>
      </c>
      <c r="C14" s="22">
        <v>19</v>
      </c>
      <c r="D14" s="39">
        <f t="shared" si="5"/>
        <v>46110</v>
      </c>
      <c r="E14" s="39">
        <f t="shared" si="6"/>
        <v>46123</v>
      </c>
      <c r="F14" s="39">
        <f t="shared" si="0"/>
        <v>46125</v>
      </c>
      <c r="G14" s="39">
        <f t="shared" si="1"/>
        <v>46122</v>
      </c>
      <c r="H14" s="39">
        <f t="shared" si="2"/>
        <v>46119</v>
      </c>
      <c r="I14" s="39">
        <f t="shared" si="3"/>
        <v>46129</v>
      </c>
      <c r="J14" s="53" t="str">
        <f>J13</f>
        <v>Friday</v>
      </c>
    </row>
    <row r="15" spans="1:16" ht="19.5" customHeight="1" x14ac:dyDescent="0.2">
      <c r="A15" s="76">
        <v>11</v>
      </c>
      <c r="B15" s="22">
        <f>B14+1</f>
        <v>9</v>
      </c>
      <c r="C15" s="22">
        <v>18</v>
      </c>
      <c r="D15" s="39">
        <f t="shared" si="5"/>
        <v>46124</v>
      </c>
      <c r="E15" s="39">
        <f t="shared" si="6"/>
        <v>46137</v>
      </c>
      <c r="F15" s="39">
        <f t="shared" si="0"/>
        <v>46139</v>
      </c>
      <c r="G15" s="39">
        <f t="shared" si="1"/>
        <v>46136</v>
      </c>
      <c r="H15" s="39">
        <f t="shared" si="2"/>
        <v>46133</v>
      </c>
      <c r="I15" s="39">
        <f t="shared" si="3"/>
        <v>46143</v>
      </c>
      <c r="J15" s="53" t="str">
        <f>J14</f>
        <v>Friday</v>
      </c>
    </row>
    <row r="16" spans="1:16" ht="20.100000000000001" customHeight="1" x14ac:dyDescent="0.2">
      <c r="A16" s="76"/>
      <c r="B16" s="22">
        <f>B15+1</f>
        <v>10</v>
      </c>
      <c r="C16" s="22">
        <v>17</v>
      </c>
      <c r="D16" s="39">
        <f t="shared" si="5"/>
        <v>46138</v>
      </c>
      <c r="E16" s="39">
        <f t="shared" si="6"/>
        <v>46151</v>
      </c>
      <c r="F16" s="39">
        <f t="shared" si="0"/>
        <v>46153</v>
      </c>
      <c r="G16" s="39">
        <f t="shared" si="1"/>
        <v>46150</v>
      </c>
      <c r="H16" s="39">
        <f t="shared" si="2"/>
        <v>46147</v>
      </c>
      <c r="I16" s="39">
        <f t="shared" si="3"/>
        <v>46157</v>
      </c>
      <c r="J16" s="53" t="str">
        <f>J15</f>
        <v>Friday</v>
      </c>
    </row>
    <row r="17" spans="1:214" ht="19.5" customHeight="1" x14ac:dyDescent="0.2">
      <c r="A17" s="77"/>
      <c r="B17" s="22">
        <f t="shared" si="4"/>
        <v>11</v>
      </c>
      <c r="C17" s="22">
        <v>16</v>
      </c>
      <c r="D17" s="39">
        <f t="shared" si="5"/>
        <v>46152</v>
      </c>
      <c r="E17" s="39">
        <f t="shared" si="6"/>
        <v>46165</v>
      </c>
      <c r="F17" s="62">
        <f>+E17+3</f>
        <v>46168</v>
      </c>
      <c r="G17" s="39">
        <f t="shared" si="1"/>
        <v>46164</v>
      </c>
      <c r="H17" s="39">
        <f t="shared" si="2"/>
        <v>46161</v>
      </c>
      <c r="I17" s="39">
        <f t="shared" si="3"/>
        <v>46171</v>
      </c>
      <c r="J17" s="53" t="str">
        <f t="shared" si="7"/>
        <v>Friday</v>
      </c>
    </row>
    <row r="18" spans="1:214" ht="20.100000000000001" customHeight="1" x14ac:dyDescent="0.2">
      <c r="A18" s="74">
        <v>12</v>
      </c>
      <c r="B18" s="22">
        <f t="shared" si="4"/>
        <v>12</v>
      </c>
      <c r="C18" s="22">
        <v>15</v>
      </c>
      <c r="D18" s="39">
        <f t="shared" si="5"/>
        <v>46166</v>
      </c>
      <c r="E18" s="39">
        <f t="shared" si="6"/>
        <v>46179</v>
      </c>
      <c r="F18" s="39">
        <f t="shared" si="0"/>
        <v>46181</v>
      </c>
      <c r="G18" s="39">
        <f t="shared" si="1"/>
        <v>46178</v>
      </c>
      <c r="H18" s="39">
        <f t="shared" si="2"/>
        <v>46175</v>
      </c>
      <c r="I18" s="39">
        <f t="shared" si="3"/>
        <v>46185</v>
      </c>
      <c r="J18" s="53" t="str">
        <f t="shared" si="7"/>
        <v>Friday</v>
      </c>
    </row>
    <row r="19" spans="1:214" ht="20.100000000000001" customHeight="1" x14ac:dyDescent="0.2">
      <c r="A19" s="74"/>
      <c r="B19" s="22">
        <f t="shared" si="4"/>
        <v>13</v>
      </c>
      <c r="C19" s="22">
        <v>14</v>
      </c>
      <c r="D19" s="39">
        <f t="shared" si="5"/>
        <v>46180</v>
      </c>
      <c r="E19" s="39">
        <f t="shared" si="6"/>
        <v>46193</v>
      </c>
      <c r="F19" s="39">
        <f t="shared" si="0"/>
        <v>46195</v>
      </c>
      <c r="G19" s="39">
        <f t="shared" si="1"/>
        <v>46192</v>
      </c>
      <c r="H19" s="39">
        <f t="shared" si="2"/>
        <v>46189</v>
      </c>
      <c r="I19" s="39">
        <f t="shared" si="3"/>
        <v>46199</v>
      </c>
      <c r="J19" s="53" t="str">
        <f t="shared" si="7"/>
        <v>Friday</v>
      </c>
    </row>
    <row r="20" spans="1:214" ht="20.100000000000001" customHeight="1" x14ac:dyDescent="0.2">
      <c r="A20" s="74">
        <v>1</v>
      </c>
      <c r="B20" s="22">
        <f t="shared" si="4"/>
        <v>14</v>
      </c>
      <c r="C20" s="22">
        <v>13</v>
      </c>
      <c r="D20" s="39">
        <f t="shared" si="5"/>
        <v>46194</v>
      </c>
      <c r="E20" s="39">
        <f t="shared" si="6"/>
        <v>46207</v>
      </c>
      <c r="F20" s="39">
        <f t="shared" si="0"/>
        <v>46209</v>
      </c>
      <c r="G20" s="39">
        <f t="shared" si="1"/>
        <v>46206</v>
      </c>
      <c r="H20" s="39">
        <f t="shared" si="2"/>
        <v>46203</v>
      </c>
      <c r="I20" s="39">
        <f t="shared" si="3"/>
        <v>46213</v>
      </c>
      <c r="J20" s="54" t="s">
        <v>22</v>
      </c>
    </row>
    <row r="21" spans="1:214" ht="20.100000000000001" customHeight="1" x14ac:dyDescent="0.2">
      <c r="A21" s="74"/>
      <c r="B21" s="22">
        <f t="shared" si="4"/>
        <v>15</v>
      </c>
      <c r="C21" s="22">
        <v>12</v>
      </c>
      <c r="D21" s="39">
        <f t="shared" si="5"/>
        <v>46208</v>
      </c>
      <c r="E21" s="39">
        <f t="shared" si="6"/>
        <v>46221</v>
      </c>
      <c r="F21" s="39">
        <f t="shared" si="0"/>
        <v>46223</v>
      </c>
      <c r="G21" s="39">
        <f t="shared" si="1"/>
        <v>46220</v>
      </c>
      <c r="H21" s="39">
        <f t="shared" si="2"/>
        <v>46217</v>
      </c>
      <c r="I21" s="39">
        <f t="shared" si="3"/>
        <v>46227</v>
      </c>
      <c r="J21" s="53" t="s">
        <v>22</v>
      </c>
    </row>
    <row r="22" spans="1:214" s="6" customFormat="1" ht="20.100000000000001" customHeight="1" x14ac:dyDescent="0.2">
      <c r="A22" s="74">
        <v>2</v>
      </c>
      <c r="B22" s="22">
        <f t="shared" si="4"/>
        <v>16</v>
      </c>
      <c r="C22" s="22">
        <v>11</v>
      </c>
      <c r="D22" s="39">
        <f t="shared" si="5"/>
        <v>46222</v>
      </c>
      <c r="E22" s="39">
        <f t="shared" si="6"/>
        <v>46235</v>
      </c>
      <c r="F22" s="39">
        <f t="shared" si="0"/>
        <v>46237</v>
      </c>
      <c r="G22" s="39">
        <f t="shared" si="1"/>
        <v>46234</v>
      </c>
      <c r="H22" s="39">
        <f t="shared" si="2"/>
        <v>46231</v>
      </c>
      <c r="I22" s="39">
        <f t="shared" si="3"/>
        <v>46241</v>
      </c>
      <c r="J22" s="53" t="str">
        <f t="shared" si="7"/>
        <v>Friday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</row>
    <row r="23" spans="1:214" ht="20.100000000000001" customHeight="1" x14ac:dyDescent="0.2">
      <c r="A23" s="74"/>
      <c r="B23" s="22">
        <f t="shared" si="4"/>
        <v>17</v>
      </c>
      <c r="C23" s="22">
        <v>10</v>
      </c>
      <c r="D23" s="39">
        <f t="shared" si="5"/>
        <v>46236</v>
      </c>
      <c r="E23" s="39">
        <f t="shared" si="6"/>
        <v>46249</v>
      </c>
      <c r="F23" s="39">
        <f t="shared" si="0"/>
        <v>46251</v>
      </c>
      <c r="G23" s="39">
        <f t="shared" si="1"/>
        <v>46248</v>
      </c>
      <c r="H23" s="39">
        <f t="shared" si="2"/>
        <v>46245</v>
      </c>
      <c r="I23" s="39">
        <f t="shared" si="3"/>
        <v>46255</v>
      </c>
      <c r="J23" s="53" t="str">
        <f t="shared" si="7"/>
        <v>Friday</v>
      </c>
    </row>
    <row r="24" spans="1:214" s="5" customFormat="1" ht="20.100000000000001" customHeight="1" x14ac:dyDescent="0.2">
      <c r="A24" s="79">
        <v>3</v>
      </c>
      <c r="B24" s="22">
        <f t="shared" si="4"/>
        <v>18</v>
      </c>
      <c r="C24" s="22">
        <v>9</v>
      </c>
      <c r="D24" s="39">
        <f t="shared" si="5"/>
        <v>46250</v>
      </c>
      <c r="E24" s="39">
        <f t="shared" si="6"/>
        <v>46263</v>
      </c>
      <c r="F24" s="39">
        <f>+E24+2</f>
        <v>46265</v>
      </c>
      <c r="G24" s="39">
        <f t="shared" si="1"/>
        <v>46262</v>
      </c>
      <c r="H24" s="39">
        <f t="shared" si="2"/>
        <v>46259</v>
      </c>
      <c r="I24" s="39">
        <f t="shared" si="3"/>
        <v>46269</v>
      </c>
      <c r="J24" s="53" t="str">
        <f t="shared" si="7"/>
        <v>Friday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</row>
    <row r="25" spans="1:214" ht="20.100000000000001" customHeight="1" x14ac:dyDescent="0.2">
      <c r="A25" s="80"/>
      <c r="B25" s="22">
        <f t="shared" si="4"/>
        <v>19</v>
      </c>
      <c r="C25" s="22">
        <v>8</v>
      </c>
      <c r="D25" s="39">
        <f t="shared" si="5"/>
        <v>46264</v>
      </c>
      <c r="E25" s="39">
        <f t="shared" si="6"/>
        <v>46277</v>
      </c>
      <c r="F25" s="39">
        <f t="shared" si="0"/>
        <v>46279</v>
      </c>
      <c r="G25" s="39">
        <f t="shared" si="1"/>
        <v>46276</v>
      </c>
      <c r="H25" s="39">
        <f t="shared" si="2"/>
        <v>46273</v>
      </c>
      <c r="I25" s="39">
        <f t="shared" si="3"/>
        <v>46283</v>
      </c>
      <c r="J25" s="53" t="str">
        <f t="shared" si="7"/>
        <v>Friday</v>
      </c>
    </row>
    <row r="26" spans="1:214" ht="20.100000000000001" customHeight="1" x14ac:dyDescent="0.2">
      <c r="A26" s="75">
        <v>4</v>
      </c>
      <c r="B26" s="22">
        <f t="shared" si="4"/>
        <v>20</v>
      </c>
      <c r="C26" s="22">
        <v>7</v>
      </c>
      <c r="D26" s="39">
        <f t="shared" si="5"/>
        <v>46278</v>
      </c>
      <c r="E26" s="39">
        <f t="shared" si="6"/>
        <v>46291</v>
      </c>
      <c r="F26" s="39">
        <f t="shared" si="0"/>
        <v>46293</v>
      </c>
      <c r="G26" s="39">
        <f t="shared" si="1"/>
        <v>46290</v>
      </c>
      <c r="H26" s="39">
        <f t="shared" si="2"/>
        <v>46287</v>
      </c>
      <c r="I26" s="39">
        <f t="shared" si="3"/>
        <v>46297</v>
      </c>
      <c r="J26" s="53" t="str">
        <f t="shared" si="7"/>
        <v>Friday</v>
      </c>
    </row>
    <row r="27" spans="1:214" ht="20.100000000000001" customHeight="1" x14ac:dyDescent="0.2">
      <c r="A27" s="77"/>
      <c r="B27" s="22">
        <f t="shared" si="4"/>
        <v>21</v>
      </c>
      <c r="C27" s="22">
        <v>6</v>
      </c>
      <c r="D27" s="39">
        <f t="shared" si="5"/>
        <v>46292</v>
      </c>
      <c r="E27" s="39">
        <f t="shared" si="6"/>
        <v>46305</v>
      </c>
      <c r="F27" s="39">
        <f t="shared" si="0"/>
        <v>46307</v>
      </c>
      <c r="G27" s="39">
        <f t="shared" si="1"/>
        <v>46304</v>
      </c>
      <c r="H27" s="39">
        <f t="shared" si="2"/>
        <v>46301</v>
      </c>
      <c r="I27" s="39">
        <f t="shared" si="3"/>
        <v>46311</v>
      </c>
      <c r="J27" s="53" t="str">
        <f t="shared" si="7"/>
        <v>Friday</v>
      </c>
    </row>
    <row r="28" spans="1:214" ht="20.100000000000001" customHeight="1" x14ac:dyDescent="0.2">
      <c r="A28" s="75">
        <v>5</v>
      </c>
      <c r="B28" s="22">
        <f t="shared" si="4"/>
        <v>22</v>
      </c>
      <c r="C28" s="22">
        <v>5</v>
      </c>
      <c r="D28" s="39">
        <f t="shared" si="5"/>
        <v>46306</v>
      </c>
      <c r="E28" s="39">
        <f t="shared" si="6"/>
        <v>46319</v>
      </c>
      <c r="F28" s="39">
        <f t="shared" si="0"/>
        <v>46321</v>
      </c>
      <c r="G28" s="39">
        <f t="shared" si="1"/>
        <v>46318</v>
      </c>
      <c r="H28" s="39">
        <f t="shared" si="2"/>
        <v>46315</v>
      </c>
      <c r="I28" s="39">
        <f t="shared" si="3"/>
        <v>46325</v>
      </c>
      <c r="J28" s="53" t="str">
        <f t="shared" si="7"/>
        <v>Friday</v>
      </c>
    </row>
    <row r="29" spans="1:214" ht="19.5" customHeight="1" x14ac:dyDescent="0.2">
      <c r="A29" s="76"/>
      <c r="B29" s="22">
        <f>B28+1</f>
        <v>23</v>
      </c>
      <c r="C29" s="22">
        <v>4</v>
      </c>
      <c r="D29" s="39">
        <f t="shared" si="5"/>
        <v>46320</v>
      </c>
      <c r="E29" s="39">
        <f t="shared" si="6"/>
        <v>46333</v>
      </c>
      <c r="F29" s="39">
        <f t="shared" si="0"/>
        <v>46335</v>
      </c>
      <c r="G29" s="39">
        <f t="shared" si="1"/>
        <v>46332</v>
      </c>
      <c r="H29" s="39">
        <f t="shared" si="2"/>
        <v>46329</v>
      </c>
      <c r="I29" s="39">
        <f t="shared" si="3"/>
        <v>46339</v>
      </c>
      <c r="J29" s="53" t="str">
        <f t="shared" si="7"/>
        <v>Friday</v>
      </c>
    </row>
    <row r="30" spans="1:214" ht="20.100000000000001" customHeight="1" x14ac:dyDescent="0.2">
      <c r="A30" s="77"/>
      <c r="B30" s="22">
        <f t="shared" si="4"/>
        <v>24</v>
      </c>
      <c r="C30" s="22">
        <v>3</v>
      </c>
      <c r="D30" s="39">
        <f t="shared" si="5"/>
        <v>46334</v>
      </c>
      <c r="E30" s="39">
        <f t="shared" si="6"/>
        <v>46347</v>
      </c>
      <c r="F30" s="39">
        <f t="shared" si="0"/>
        <v>46349</v>
      </c>
      <c r="G30" s="39">
        <f t="shared" si="1"/>
        <v>46346</v>
      </c>
      <c r="H30" s="39">
        <f t="shared" si="2"/>
        <v>46343</v>
      </c>
      <c r="I30" s="39">
        <f t="shared" si="3"/>
        <v>46353</v>
      </c>
      <c r="J30" s="54" t="str">
        <f>J29</f>
        <v>Friday</v>
      </c>
    </row>
    <row r="31" spans="1:214" ht="20.100000000000001" customHeight="1" x14ac:dyDescent="0.2">
      <c r="A31" s="74">
        <v>6</v>
      </c>
      <c r="B31" s="22">
        <f t="shared" si="4"/>
        <v>25</v>
      </c>
      <c r="C31" s="22">
        <v>2</v>
      </c>
      <c r="D31" s="39">
        <f t="shared" si="5"/>
        <v>46348</v>
      </c>
      <c r="E31" s="39">
        <f t="shared" si="6"/>
        <v>46361</v>
      </c>
      <c r="F31" s="39">
        <f t="shared" si="0"/>
        <v>46363</v>
      </c>
      <c r="G31" s="39">
        <f t="shared" si="1"/>
        <v>46360</v>
      </c>
      <c r="H31" s="39">
        <f t="shared" si="2"/>
        <v>46357</v>
      </c>
      <c r="I31" s="39">
        <f t="shared" si="3"/>
        <v>46367</v>
      </c>
      <c r="J31" s="53" t="str">
        <f>J30</f>
        <v>Friday</v>
      </c>
    </row>
    <row r="32" spans="1:214" ht="20.100000000000001" customHeight="1" thickBot="1" x14ac:dyDescent="0.25">
      <c r="A32" s="78"/>
      <c r="B32" s="55">
        <f>B31+1</f>
        <v>26</v>
      </c>
      <c r="C32" s="55">
        <v>1</v>
      </c>
      <c r="D32" s="56">
        <f t="shared" si="5"/>
        <v>46362</v>
      </c>
      <c r="E32" s="56">
        <f t="shared" si="6"/>
        <v>46375</v>
      </c>
      <c r="F32" s="56">
        <f t="shared" si="0"/>
        <v>46377</v>
      </c>
      <c r="G32" s="56">
        <f t="shared" si="1"/>
        <v>46374</v>
      </c>
      <c r="H32" s="56">
        <f t="shared" si="2"/>
        <v>46371</v>
      </c>
      <c r="I32" s="67">
        <v>46380</v>
      </c>
      <c r="J32" s="68" t="s">
        <v>23</v>
      </c>
    </row>
    <row r="33" spans="1:15" ht="20.100000000000001" customHeight="1" x14ac:dyDescent="0.2">
      <c r="A33" s="11"/>
    </row>
    <row r="34" spans="1:15" x14ac:dyDescent="0.2">
      <c r="A34" s="11" t="s">
        <v>24</v>
      </c>
    </row>
    <row r="35" spans="1:15" x14ac:dyDescent="0.2">
      <c r="A35" t="s">
        <v>25</v>
      </c>
      <c r="D35" s="3">
        <v>46023</v>
      </c>
      <c r="E35" s="34" t="s">
        <v>23</v>
      </c>
      <c r="F35"/>
      <c r="N35" s="2"/>
      <c r="O35" s="3"/>
    </row>
    <row r="36" spans="1:15" x14ac:dyDescent="0.2">
      <c r="A36" t="s">
        <v>26</v>
      </c>
      <c r="D36" s="3">
        <v>46167</v>
      </c>
      <c r="E36" s="32" t="s">
        <v>27</v>
      </c>
      <c r="F36"/>
      <c r="N36" s="2"/>
      <c r="O36" s="3"/>
    </row>
    <row r="37" spans="1:15" x14ac:dyDescent="0.2">
      <c r="A37" t="s">
        <v>28</v>
      </c>
      <c r="D37" s="3">
        <v>46206</v>
      </c>
      <c r="E37" s="35" t="s">
        <v>22</v>
      </c>
      <c r="F37"/>
      <c r="N37" s="2"/>
      <c r="O37" s="3"/>
    </row>
    <row r="38" spans="1:15" x14ac:dyDescent="0.2">
      <c r="A38" t="s">
        <v>29</v>
      </c>
      <c r="D38" s="3">
        <v>46272</v>
      </c>
      <c r="E38" s="33" t="s">
        <v>27</v>
      </c>
      <c r="F38"/>
      <c r="N38" s="2"/>
      <c r="O38" s="3"/>
    </row>
    <row r="39" spans="1:15" x14ac:dyDescent="0.2">
      <c r="A39" t="s">
        <v>30</v>
      </c>
      <c r="D39" s="3">
        <v>46352</v>
      </c>
      <c r="E39" s="33" t="s">
        <v>23</v>
      </c>
      <c r="F39"/>
      <c r="N39" s="2"/>
      <c r="O39" s="3"/>
    </row>
    <row r="40" spans="1:15" x14ac:dyDescent="0.2">
      <c r="A40" t="s">
        <v>31</v>
      </c>
      <c r="D40" s="3">
        <v>46381</v>
      </c>
      <c r="E40" s="33" t="s">
        <v>22</v>
      </c>
      <c r="F40"/>
      <c r="N40" s="2"/>
      <c r="O40" s="3"/>
    </row>
    <row r="41" spans="1:15" x14ac:dyDescent="0.2">
      <c r="A41" s="7" t="s">
        <v>32</v>
      </c>
      <c r="E41"/>
      <c r="F41"/>
      <c r="N41" s="2"/>
      <c r="O41" s="3"/>
    </row>
    <row r="42" spans="1:15" ht="18" x14ac:dyDescent="0.25">
      <c r="A42" s="64" t="s">
        <v>33</v>
      </c>
      <c r="B42" s="65"/>
      <c r="C42" s="65"/>
      <c r="D42" s="66"/>
      <c r="E42" s="64"/>
      <c r="F42" s="9"/>
      <c r="G42" s="9"/>
      <c r="H42" s="36"/>
    </row>
    <row r="49" spans="8:8" x14ac:dyDescent="0.2">
      <c r="H49" s="31"/>
    </row>
  </sheetData>
  <mergeCells count="12">
    <mergeCell ref="A7:A8"/>
    <mergeCell ref="A9:A10"/>
    <mergeCell ref="A18:A19"/>
    <mergeCell ref="A11:A12"/>
    <mergeCell ref="A13:A14"/>
    <mergeCell ref="A15:A17"/>
    <mergeCell ref="A20:A21"/>
    <mergeCell ref="A22:A23"/>
    <mergeCell ref="A31:A32"/>
    <mergeCell ref="A24:A25"/>
    <mergeCell ref="A26:A27"/>
    <mergeCell ref="A28:A30"/>
  </mergeCells>
  <pageMargins left="0.7" right="0.7" top="0.75" bottom="0.75" header="0.3" footer="0.3"/>
  <pageSetup orientation="portrait" r:id="rId1"/>
  <ignoredErrors>
    <ignoredError sqref="F1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58DD0545D554B94C1B41806B8F2A3" ma:contentTypeVersion="8" ma:contentTypeDescription="Create a new document." ma:contentTypeScope="" ma:versionID="067196d396be173ec6430827f3de106c">
  <xsd:schema xmlns:xsd="http://www.w3.org/2001/XMLSchema" xmlns:xs="http://www.w3.org/2001/XMLSchema" xmlns:p="http://schemas.microsoft.com/office/2006/metadata/properties" xmlns:ns2="16be98f4-f77e-4c9b-a331-536c535088f6" xmlns:ns3="302f5680-a384-44fa-b60b-c93e28b6988a" targetNamespace="http://schemas.microsoft.com/office/2006/metadata/properties" ma:root="true" ma:fieldsID="7fb62397ddcb107453719d1757a5f039" ns2:_="" ns3:_="">
    <xsd:import namespace="16be98f4-f77e-4c9b-a331-536c535088f6"/>
    <xsd:import namespace="302f5680-a384-44fa-b60b-c93e28b69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e98f4-f77e-4c9b-a331-536c53508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f5680-a384-44fa-b60b-c93e28b6988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FE661-1F3F-4C47-93DA-9A24210D45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6B0635-11D0-41C2-9EB0-CD8831C04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be98f4-f77e-4c9b-a331-536c535088f6"/>
    <ds:schemaRef ds:uri="302f5680-a384-44fa-b60b-c93e28b698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BWA</vt:lpstr>
      <vt:lpstr>BWB</vt:lpstr>
    </vt:vector>
  </TitlesOfParts>
  <Manager/>
  <Company>Trinity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Trinity Information Services</dc:creator>
  <cp:keywords/>
  <dc:description/>
  <cp:lastModifiedBy>Derek Carroll</cp:lastModifiedBy>
  <cp:revision/>
  <dcterms:created xsi:type="dcterms:W3CDTF">2009-03-25T17:57:24Z</dcterms:created>
  <dcterms:modified xsi:type="dcterms:W3CDTF">2025-12-17T17:49:09Z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0x010100F7158DD0545D554B94C1B41806B8F2A3</vt:lpwstr>
  </property>
</Properties>
</file>